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Pictures\ingenieria\"/>
    </mc:Choice>
  </mc:AlternateContent>
  <xr:revisionPtr revIDLastSave="0" documentId="13_ncr:1_{F1E84867-150B-4B72-85D1-040CAB68BD96}" xr6:coauthVersionLast="47" xr6:coauthVersionMax="47" xr10:uidLastSave="{00000000-0000-0000-0000-000000000000}"/>
  <bookViews>
    <workbookView xWindow="-120" yWindow="-120" windowWidth="20730" windowHeight="11160" activeTab="1" xr2:uid="{F09EC6FD-DEBD-45ED-BE50-A67C4CD507B7}"/>
  </bookViews>
  <sheets>
    <sheet name="METODOLOGÍA " sheetId="3" r:id="rId1"/>
    <sheet name="EJEMPLO " sheetId="5" r:id="rId2"/>
    <sheet name="PLANTILLA 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0" i="5" l="1"/>
  <c r="AD20" i="5" s="1"/>
  <c r="AC24" i="5"/>
  <c r="AD24" i="5" s="1"/>
  <c r="AC25" i="5"/>
  <c r="AD25" i="5" s="1"/>
  <c r="AC26" i="5"/>
  <c r="AD26" i="5" s="1"/>
  <c r="L27" i="5"/>
  <c r="M27" i="5" s="1"/>
  <c r="L26" i="5"/>
  <c r="M26" i="5" s="1"/>
  <c r="L24" i="5"/>
  <c r="M24" i="5" s="1"/>
  <c r="L25" i="5"/>
  <c r="M25" i="5" s="1"/>
  <c r="L23" i="5"/>
  <c r="M23" i="5" s="1"/>
  <c r="L22" i="5"/>
  <c r="M22" i="5" s="1"/>
  <c r="L21" i="5"/>
  <c r="M21" i="5" s="1"/>
  <c r="L20" i="5"/>
  <c r="M20" i="5" s="1"/>
  <c r="L19" i="5"/>
  <c r="M19" i="5" s="1"/>
  <c r="L18" i="5"/>
  <c r="M18" i="5" s="1"/>
  <c r="L17" i="5"/>
  <c r="M17" i="5" s="1"/>
</calcChain>
</file>

<file path=xl/sharedStrings.xml><?xml version="1.0" encoding="utf-8"?>
<sst xmlns="http://schemas.openxmlformats.org/spreadsheetml/2006/main" count="204" uniqueCount="146">
  <si>
    <t>Probable</t>
  </si>
  <si>
    <t xml:space="preserve">Evento que puede ocurrir </t>
  </si>
  <si>
    <t xml:space="preserve">Evento que puede ocurrir con frecuencia </t>
  </si>
  <si>
    <t>Evento recurrente(ocurre mas de dos veces por año)</t>
  </si>
  <si>
    <t>Descripción</t>
  </si>
  <si>
    <t>Menor</t>
  </si>
  <si>
    <t>Moderada</t>
  </si>
  <si>
    <t>Significativa</t>
  </si>
  <si>
    <t>Mayor</t>
  </si>
  <si>
    <t xml:space="preserve">Valor asignidad </t>
  </si>
  <si>
    <t xml:space="preserve">Poco probable </t>
  </si>
  <si>
    <t xml:space="preserve">Posible </t>
  </si>
  <si>
    <t xml:space="preserve">Casi seguro </t>
  </si>
  <si>
    <t xml:space="preserve">Evento que es poco probable </t>
  </si>
  <si>
    <t xml:space="preserve">PROBABILIDAD (P) </t>
  </si>
  <si>
    <t>SEVERIDAD (S)</t>
  </si>
  <si>
    <t>Lesión sin días perdidos/tratamiento médico</t>
  </si>
  <si>
    <t>Lesión con tiempo perdido/incapacitante</t>
  </si>
  <si>
    <t xml:space="preserve">Múltiple tiempo perdido/incapacidad permanente o fatalidad </t>
  </si>
  <si>
    <t xml:space="preserve">Lesión leve, mínima como máximo necesita primeros auxilios </t>
  </si>
  <si>
    <t xml:space="preserve">Evaluación del riesgo puro y residual </t>
  </si>
  <si>
    <t>Mayor (4)</t>
  </si>
  <si>
    <t>Significativo(3)</t>
  </si>
  <si>
    <t>Moderado (2)</t>
  </si>
  <si>
    <t>Menor (1)</t>
  </si>
  <si>
    <t>Probabilidad (P)</t>
  </si>
  <si>
    <t>Severidad (S)</t>
  </si>
  <si>
    <t>Improbable (1)</t>
  </si>
  <si>
    <t>Posible (2)</t>
  </si>
  <si>
    <t>Probable (3)</t>
  </si>
  <si>
    <t xml:space="preserve">Casi seguro (4) </t>
  </si>
  <si>
    <t>Ponderación del riesgo</t>
  </si>
  <si>
    <t xml:space="preserve">Entre 8 y 16 </t>
  </si>
  <si>
    <t xml:space="preserve">Entre 4 y 6 </t>
  </si>
  <si>
    <t xml:space="preserve">Entre 1 y 3 </t>
  </si>
  <si>
    <t xml:space="preserve">Nivel de riesgo </t>
  </si>
  <si>
    <t xml:space="preserve">Alto (A) </t>
  </si>
  <si>
    <t xml:space="preserve">Medio (B) </t>
  </si>
  <si>
    <t>Bajo (C)</t>
  </si>
  <si>
    <t>Se deben implementar controles para reducir la dependencia de la conducta humana (toma de decisiones) durante la ejecución de la tarea. Se debe evaluar la aplicación de medidas de Eliminación, Sustitución y/o Ingeniería. Asimismo, se debe considerar que los controles sean efectivos y se mantengan en el tiempo</t>
  </si>
  <si>
    <t>Se deben implementar controles para reducir los valores de la consecuencia o la probabilidad del riesgo de la tarea. Se recomienda aplicar medidas de Ingeniería e implementar todos los controles administrativos que correspondan.</t>
  </si>
  <si>
    <t>El área evaluará el establecimiento de controles a fin de mantener la condición de aceptabilidad en el tiempo y evitar que los riesgos de estas tareas se conviertan en moderados (B) o significativos (A).</t>
  </si>
  <si>
    <t>Gestión de riesgos</t>
  </si>
  <si>
    <t>Nivel de riesgo</t>
  </si>
  <si>
    <t>FECHA: 24/08/2021</t>
  </si>
  <si>
    <t>SITUACIÓN
Rutinaria(R), No rutinario(NR), Emergencia (E)</t>
  </si>
  <si>
    <t xml:space="preserve">Rutinaria </t>
  </si>
  <si>
    <t>TIPO</t>
  </si>
  <si>
    <t>DESCRIPCIÓN</t>
  </si>
  <si>
    <t>ACTIVIDADES</t>
  </si>
  <si>
    <t>PELIGRO</t>
  </si>
  <si>
    <t>RIESGO</t>
  </si>
  <si>
    <t>CONTROL EXISTENTE</t>
  </si>
  <si>
    <t>PROBABILIDAD</t>
  </si>
  <si>
    <t>SEVERIDAD</t>
  </si>
  <si>
    <t>VALOR DEL RIESGO
( P ) x ( S )</t>
  </si>
  <si>
    <t>NIVEL DE RIESGO</t>
  </si>
  <si>
    <t>CONTROLES A IMPLEMENTAR</t>
  </si>
  <si>
    <t>RIESGO RESIDUAL</t>
  </si>
  <si>
    <t>SUCESO O EXPOSICIÓN
PELIGROSA</t>
  </si>
  <si>
    <t>CONSECUENCIA</t>
  </si>
  <si>
    <t>TIPO DE CONTROL</t>
  </si>
  <si>
    <t>DESCRIPCIÓN DEL CONTROL</t>
  </si>
  <si>
    <t>ELIMINACIÓN</t>
  </si>
  <si>
    <t>SUSTITUCIÓN</t>
  </si>
  <si>
    <t>CONTROLES DE INGENIERÍA</t>
  </si>
  <si>
    <t>CONTROLES ADMINISTRATIVOS</t>
  </si>
  <si>
    <t>EQUIPOS DE PROTECCIÓN PERSONAL</t>
  </si>
  <si>
    <t xml:space="preserve">PUESTO DE TRABAJO </t>
  </si>
  <si>
    <t xml:space="preserve">ITEM  </t>
  </si>
  <si>
    <t>Uso de computadora o equipo telefónico</t>
  </si>
  <si>
    <t>Coordinaciones generales</t>
  </si>
  <si>
    <t>Manejo de documentos</t>
  </si>
  <si>
    <t xml:space="preserve">Gerente general </t>
  </si>
  <si>
    <t xml:space="preserve">Psicosocial </t>
  </si>
  <si>
    <t xml:space="preserve">Físico </t>
  </si>
  <si>
    <t>Documentos apilados sobre escritorio</t>
  </si>
  <si>
    <t xml:space="preserve">Fatiga Mental </t>
  </si>
  <si>
    <t>Ansiedad, Nerviosismo, Fatiga, irritabilidad, Estrés</t>
  </si>
  <si>
    <t>Equipos electrónicos</t>
  </si>
  <si>
    <t>Exposición a radiación no ionizante</t>
  </si>
  <si>
    <t>Dolor de cabeza</t>
  </si>
  <si>
    <t>Aumento  de la Asignación laboral</t>
  </si>
  <si>
    <t xml:space="preserve">Sobre carga de trabajo </t>
  </si>
  <si>
    <t>Insomnio</t>
  </si>
  <si>
    <t xml:space="preserve"> Pausas Activas</t>
  </si>
  <si>
    <t xml:space="preserve"> Programación de trabajo, manejo de estrés</t>
  </si>
  <si>
    <t>Inspección de obra</t>
  </si>
  <si>
    <t xml:space="preserve">Locativo </t>
  </si>
  <si>
    <t xml:space="preserve">Transito de maquinaria pesada </t>
  </si>
  <si>
    <t>Volcadura / Atropello / Colisión</t>
  </si>
  <si>
    <t>Traumatismos / Contusiones</t>
  </si>
  <si>
    <t xml:space="preserve">Trabajo a la interperie </t>
  </si>
  <si>
    <t xml:space="preserve">Clima Variado </t>
  </si>
  <si>
    <t>Exposición Temperatura fuera del rango normal</t>
  </si>
  <si>
    <t xml:space="preserve">Enfermedades Ambientales </t>
  </si>
  <si>
    <t>Rutinaria</t>
  </si>
  <si>
    <t>Físico</t>
  </si>
  <si>
    <t>Psicosocial</t>
  </si>
  <si>
    <t>Trato con personal, proveedores, usuarios</t>
  </si>
  <si>
    <t xml:space="preserve">Trastorno social por condiciones de trabajo, diferentes criterio de opinión </t>
  </si>
  <si>
    <t xml:space="preserve">Supervisor SSOMA </t>
  </si>
  <si>
    <t xml:space="preserve"> Señalización de obra
- SCTR</t>
  </si>
  <si>
    <t>Ropa de Trabajo</t>
  </si>
  <si>
    <t>Locativo</t>
  </si>
  <si>
    <t>Cajas sobre armario</t>
  </si>
  <si>
    <t>Caída de objetos</t>
  </si>
  <si>
    <t>Trastorno musculo-esquelético</t>
  </si>
  <si>
    <t xml:space="preserve">Circulación en almacén </t>
  </si>
  <si>
    <t>Tránsito vehicular</t>
  </si>
  <si>
    <t xml:space="preserve">Circulación por la obra </t>
  </si>
  <si>
    <t>Orden y limpieza</t>
  </si>
  <si>
    <t xml:space="preserve"> Señalización de obra
</t>
  </si>
  <si>
    <t>Emergencia</t>
  </si>
  <si>
    <t>Desastres naturales</t>
  </si>
  <si>
    <t>Incendio, Sismo</t>
  </si>
  <si>
    <t>Lesiones graves, muerte</t>
  </si>
  <si>
    <t xml:space="preserve">Limpieza de oficinas </t>
  </si>
  <si>
    <t xml:space="preserve">Personal de limpieza </t>
  </si>
  <si>
    <t>Ergonómico</t>
  </si>
  <si>
    <t>Trabajo de pie</t>
  </si>
  <si>
    <t>Postura prolongada de pie</t>
  </si>
  <si>
    <t>Dolor dorsal, lumbar
Adormecimiento de piernas</t>
  </si>
  <si>
    <t xml:space="preserve">Uso de teléfono </t>
  </si>
  <si>
    <t>Uso de aire acondicionado</t>
  </si>
  <si>
    <t>Exposición a cambios de temperatura</t>
  </si>
  <si>
    <t>Enfermedades respiratorias</t>
  </si>
  <si>
    <t xml:space="preserve">Circulación por oficinas </t>
  </si>
  <si>
    <t xml:space="preserve">Visita técnica </t>
  </si>
  <si>
    <t>X</t>
  </si>
  <si>
    <t>1.- Campaña de pausas activas
2.- Capacitación en ergonomía</t>
  </si>
  <si>
    <t>1.- Simulacro de emergencias y plan de capacitación al personal
2. Mantenimiento del sistema de extinción de fuego</t>
  </si>
  <si>
    <t>1.- Charla de señales tránsito
2.- Vigía de tránsito</t>
  </si>
  <si>
    <t xml:space="preserve">N° FICHA: 012 -2021 </t>
  </si>
  <si>
    <t xml:space="preserve">ENCARGADO O SUPERVISOR : </t>
  </si>
  <si>
    <r>
      <rPr>
        <sz val="22"/>
        <color theme="1"/>
        <rFont val="Calibri"/>
        <family val="2"/>
        <scheme val="minor"/>
      </rPr>
      <t>MATRIZ DE IDENTIFICACIÓN DE PELIGROS, EVALUACIÓN DE RIESGOS Y DETERMINACIÓN DE CONTROLES</t>
    </r>
    <r>
      <rPr>
        <sz val="11"/>
        <color theme="1"/>
        <rFont val="Calibri"/>
        <family val="2"/>
        <scheme val="minor"/>
      </rPr>
      <t xml:space="preserve">  </t>
    </r>
  </si>
  <si>
    <t>ELABORADO POR:</t>
  </si>
  <si>
    <t>REVISADO POR:</t>
  </si>
  <si>
    <t xml:space="preserve">APROBADO POR: </t>
  </si>
  <si>
    <t xml:space="preserve">Apellidos y Nombres </t>
  </si>
  <si>
    <t xml:space="preserve">Firma </t>
  </si>
  <si>
    <t xml:space="preserve">Fecha </t>
  </si>
  <si>
    <t xml:space="preserve"> Plan de emergencia de obra</t>
  </si>
  <si>
    <t>Ventilación natural de ambiente de trabajo</t>
  </si>
  <si>
    <t xml:space="preserve">DETERMINACIÓN DEL INDICE DE RIESGO: </t>
  </si>
  <si>
    <t>R= P x S                                                                                                           P: peligro                                                                                     S:severidad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</si>
</sst>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color indexed="63"/>
      <name val="Calibri"/>
      <family val="2"/>
      <scheme val="minor"/>
    </font>
    <font>
      <sz val="8"/>
      <name val="Calibri"/>
      <family val="2"/>
      <scheme val="minor"/>
    </font>
    <font>
      <sz val="10"/>
      <name val="Courie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1"/>
  </cellStyleXfs>
  <cellXfs count="88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2" quotePrefix="1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1" fillId="6" borderId="1" xfId="1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12" borderId="1" xfId="1" applyFont="1" applyFill="1" applyBorder="1" applyAlignment="1">
      <alignment horizontal="center" vertical="center" textRotation="90" wrapText="1"/>
    </xf>
    <xf numFmtId="0" fontId="7" fillId="1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12" borderId="1" xfId="1" applyFont="1" applyFill="1" applyBorder="1" applyAlignment="1">
      <alignment horizontal="center" vertical="center" wrapText="1"/>
    </xf>
    <xf numFmtId="0" fontId="7" fillId="12" borderId="1" xfId="1" applyFont="1" applyFill="1" applyBorder="1" applyAlignment="1">
      <alignment horizontal="center" vertical="center" textRotation="90" wrapText="1"/>
    </xf>
    <xf numFmtId="0" fontId="7" fillId="12" borderId="2" xfId="1" applyFont="1" applyFill="1" applyBorder="1" applyAlignment="1">
      <alignment horizontal="center" vertical="center" wrapText="1"/>
    </xf>
    <xf numFmtId="0" fontId="7" fillId="12" borderId="4" xfId="1" applyFont="1" applyFill="1" applyBorder="1" applyAlignment="1">
      <alignment horizontal="center" vertical="center" wrapText="1"/>
    </xf>
    <xf numFmtId="0" fontId="7" fillId="12" borderId="5" xfId="1" applyFont="1" applyFill="1" applyBorder="1" applyAlignment="1">
      <alignment horizontal="center" vertical="center" wrapText="1"/>
    </xf>
    <xf numFmtId="0" fontId="7" fillId="12" borderId="6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3">
    <cellStyle name="Estilo 1" xfId="2" xr:uid="{C3E89D89-5F55-4D6E-B63B-8084375EFE92}"/>
    <cellStyle name="Normal" xfId="0" builtinId="0"/>
    <cellStyle name="Normal 2 2" xfId="1" xr:uid="{BCBD83F1-E002-4CFF-A90C-DFA939219704}"/>
  </cellStyles>
  <dxfs count="34"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indexed="17"/>
          <bgColor indexed="17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CC00"/>
          <bgColor rgb="FF00CC00"/>
        </patternFill>
      </fill>
    </dxf>
    <dxf>
      <fill>
        <patternFill patternType="solid">
          <fgColor rgb="FF009900"/>
          <bgColor rgb="FF009900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indexed="17"/>
          <bgColor indexed="17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rgb="FFFA7062"/>
          <bgColor rgb="FFFA706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indexed="17"/>
          <bgColor indexed="17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CC00"/>
          <bgColor rgb="FF00CC00"/>
        </patternFill>
      </fill>
    </dxf>
    <dxf>
      <fill>
        <patternFill patternType="solid">
          <fgColor rgb="FF009900"/>
          <bgColor rgb="FF009900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indexed="17"/>
          <bgColor indexed="17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717637</xdr:colOff>
      <xdr:row>3</xdr:row>
      <xdr:rowOff>54251</xdr:rowOff>
    </xdr:from>
    <xdr:to>
      <xdr:col>4</xdr:col>
      <xdr:colOff>506913</xdr:colOff>
      <xdr:row>9</xdr:row>
      <xdr:rowOff>33664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CC9983-407B-453C-9085-6DC803897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199" y="641409"/>
          <a:ext cx="2400822" cy="1153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11D4-39F5-4887-93DA-26073F7340FB}">
  <dimension ref="B3:AD24"/>
  <sheetViews>
    <sheetView topLeftCell="F1" zoomScale="82" zoomScaleNormal="82" workbookViewId="0">
      <selection activeCell="J14" sqref="J14:N18"/>
    </sheetView>
  </sheetViews>
  <sheetFormatPr baseColWidth="10" defaultRowHeight="15" x14ac:dyDescent="0.25"/>
  <cols>
    <col min="3" max="3" width="10.42578125" customWidth="1"/>
    <col min="7" max="7" width="13.7109375" customWidth="1"/>
    <col min="11" max="11" width="11.28515625" customWidth="1"/>
  </cols>
  <sheetData>
    <row r="3" spans="2:14" x14ac:dyDescent="0.25">
      <c r="B3" s="46" t="s">
        <v>14</v>
      </c>
      <c r="C3" s="46"/>
      <c r="D3" s="46"/>
      <c r="E3" s="46"/>
      <c r="F3" s="46"/>
      <c r="G3" s="46"/>
    </row>
    <row r="4" spans="2:14" ht="24" customHeight="1" x14ac:dyDescent="0.25">
      <c r="B4" s="7" t="s">
        <v>9</v>
      </c>
      <c r="C4" s="45" t="s">
        <v>4</v>
      </c>
      <c r="D4" s="45"/>
      <c r="E4" s="45"/>
      <c r="F4" s="45"/>
      <c r="G4" s="45"/>
    </row>
    <row r="5" spans="2:14" x14ac:dyDescent="0.25">
      <c r="B5" s="8">
        <v>1</v>
      </c>
      <c r="C5" s="8" t="s">
        <v>10</v>
      </c>
      <c r="D5" s="49" t="s">
        <v>13</v>
      </c>
      <c r="E5" s="49"/>
      <c r="F5" s="49"/>
      <c r="G5" s="49"/>
      <c r="J5" s="10" t="s">
        <v>26</v>
      </c>
      <c r="K5" s="50" t="s">
        <v>20</v>
      </c>
      <c r="L5" s="51"/>
      <c r="M5" s="51"/>
      <c r="N5" s="52"/>
    </row>
    <row r="6" spans="2:14" ht="15" customHeight="1" x14ac:dyDescent="0.25">
      <c r="B6" s="8">
        <v>2</v>
      </c>
      <c r="C6" s="8" t="s">
        <v>11</v>
      </c>
      <c r="D6" s="49" t="s">
        <v>1</v>
      </c>
      <c r="E6" s="49"/>
      <c r="F6" s="49"/>
      <c r="G6" s="49"/>
      <c r="J6" s="10" t="s">
        <v>21</v>
      </c>
      <c r="K6" s="11">
        <v>4</v>
      </c>
      <c r="L6" s="13">
        <v>8</v>
      </c>
      <c r="M6" s="13">
        <v>12</v>
      </c>
      <c r="N6" s="13">
        <v>16</v>
      </c>
    </row>
    <row r="7" spans="2:14" x14ac:dyDescent="0.25">
      <c r="B7" s="8">
        <v>3</v>
      </c>
      <c r="C7" s="8" t="s">
        <v>0</v>
      </c>
      <c r="D7" s="49" t="s">
        <v>2</v>
      </c>
      <c r="E7" s="49"/>
      <c r="F7" s="49"/>
      <c r="G7" s="49"/>
      <c r="J7" s="10" t="s">
        <v>22</v>
      </c>
      <c r="K7" s="12">
        <v>3</v>
      </c>
      <c r="L7" s="11">
        <v>6</v>
      </c>
      <c r="M7" s="13">
        <v>9</v>
      </c>
      <c r="N7" s="13">
        <v>12</v>
      </c>
    </row>
    <row r="8" spans="2:14" ht="15" customHeight="1" x14ac:dyDescent="0.25">
      <c r="B8" s="8">
        <v>4</v>
      </c>
      <c r="C8" s="8" t="s">
        <v>12</v>
      </c>
      <c r="D8" s="49" t="s">
        <v>3</v>
      </c>
      <c r="E8" s="49"/>
      <c r="F8" s="49"/>
      <c r="G8" s="49"/>
      <c r="J8" s="10" t="s">
        <v>23</v>
      </c>
      <c r="K8" s="12">
        <v>2</v>
      </c>
      <c r="L8" s="11">
        <v>4</v>
      </c>
      <c r="M8" s="11">
        <v>6</v>
      </c>
      <c r="N8" s="13">
        <v>8</v>
      </c>
    </row>
    <row r="9" spans="2:14" x14ac:dyDescent="0.25">
      <c r="J9" s="10" t="s">
        <v>24</v>
      </c>
      <c r="K9" s="12">
        <v>1</v>
      </c>
      <c r="L9" s="12">
        <v>2</v>
      </c>
      <c r="M9" s="12">
        <v>3</v>
      </c>
      <c r="N9" s="11">
        <v>4</v>
      </c>
    </row>
    <row r="10" spans="2:14" x14ac:dyDescent="0.25">
      <c r="J10" s="4" t="s">
        <v>25</v>
      </c>
      <c r="K10" s="4" t="s">
        <v>27</v>
      </c>
      <c r="L10" s="4" t="s">
        <v>28</v>
      </c>
      <c r="M10" s="4" t="s">
        <v>29</v>
      </c>
      <c r="N10" s="4" t="s">
        <v>30</v>
      </c>
    </row>
    <row r="11" spans="2:14" ht="15" customHeight="1" x14ac:dyDescent="0.25">
      <c r="B11" s="47" t="s">
        <v>15</v>
      </c>
      <c r="C11" s="47"/>
      <c r="D11" s="47"/>
      <c r="E11" s="47"/>
      <c r="F11" s="47"/>
      <c r="G11" s="47"/>
      <c r="H11" s="2"/>
    </row>
    <row r="12" spans="2:14" x14ac:dyDescent="0.25">
      <c r="B12" s="5" t="s">
        <v>9</v>
      </c>
      <c r="C12" s="48" t="s">
        <v>4</v>
      </c>
      <c r="D12" s="48"/>
      <c r="E12" s="48"/>
      <c r="F12" s="48"/>
      <c r="G12" s="48"/>
      <c r="H12" s="2"/>
    </row>
    <row r="13" spans="2:14" x14ac:dyDescent="0.25">
      <c r="B13" s="6">
        <v>1</v>
      </c>
      <c r="C13" s="6" t="s">
        <v>5</v>
      </c>
      <c r="D13" s="49" t="s">
        <v>19</v>
      </c>
      <c r="E13" s="49"/>
      <c r="F13" s="49"/>
      <c r="G13" s="49"/>
      <c r="H13" s="2"/>
      <c r="J13" s="86" t="s">
        <v>144</v>
      </c>
      <c r="K13" s="86"/>
      <c r="L13" s="86"/>
      <c r="M13" s="86"/>
    </row>
    <row r="14" spans="2:14" ht="15" customHeight="1" x14ac:dyDescent="0.25">
      <c r="B14" s="6">
        <v>2</v>
      </c>
      <c r="C14" s="6" t="s">
        <v>6</v>
      </c>
      <c r="D14" s="49" t="s">
        <v>16</v>
      </c>
      <c r="E14" s="49"/>
      <c r="F14" s="49"/>
      <c r="G14" s="49"/>
      <c r="H14" s="2"/>
      <c r="J14" s="87" t="s">
        <v>145</v>
      </c>
      <c r="K14" s="87"/>
      <c r="L14" s="87"/>
      <c r="M14" s="87"/>
      <c r="N14" s="87"/>
    </row>
    <row r="15" spans="2:14" x14ac:dyDescent="0.25">
      <c r="B15" s="6">
        <v>3</v>
      </c>
      <c r="C15" s="6" t="s">
        <v>7</v>
      </c>
      <c r="D15" s="49" t="s">
        <v>17</v>
      </c>
      <c r="E15" s="49"/>
      <c r="F15" s="49"/>
      <c r="G15" s="49"/>
      <c r="H15" s="2"/>
      <c r="J15" s="87"/>
      <c r="K15" s="87"/>
      <c r="L15" s="87"/>
      <c r="M15" s="87"/>
      <c r="N15" s="87"/>
    </row>
    <row r="16" spans="2:14" x14ac:dyDescent="0.25">
      <c r="B16" s="6">
        <v>4</v>
      </c>
      <c r="C16" s="6" t="s">
        <v>8</v>
      </c>
      <c r="D16" s="49" t="s">
        <v>18</v>
      </c>
      <c r="E16" s="49"/>
      <c r="F16" s="49"/>
      <c r="G16" s="49"/>
      <c r="H16" s="2"/>
      <c r="J16" s="87"/>
      <c r="K16" s="87"/>
      <c r="L16" s="87"/>
      <c r="M16" s="87"/>
      <c r="N16" s="87"/>
    </row>
    <row r="17" spans="2:30" x14ac:dyDescent="0.25">
      <c r="J17" s="87"/>
      <c r="K17" s="87"/>
      <c r="L17" s="87"/>
      <c r="M17" s="87"/>
      <c r="N17" s="87"/>
    </row>
    <row r="18" spans="2:30" x14ac:dyDescent="0.25">
      <c r="J18" s="87"/>
      <c r="K18" s="87"/>
      <c r="L18" s="87"/>
      <c r="M18" s="87"/>
      <c r="N18" s="87"/>
    </row>
    <row r="20" spans="2:30" x14ac:dyDescent="0.25">
      <c r="B20" s="55" t="s">
        <v>43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</row>
    <row r="21" spans="2:30" ht="24" customHeight="1" x14ac:dyDescent="0.25">
      <c r="B21" s="16" t="s">
        <v>31</v>
      </c>
      <c r="C21" s="17" t="s">
        <v>35</v>
      </c>
      <c r="D21" s="54" t="s">
        <v>42</v>
      </c>
      <c r="E21" s="54"/>
      <c r="F21" s="54"/>
      <c r="G21" s="54"/>
      <c r="H21" s="54"/>
      <c r="I21" s="54"/>
      <c r="J21" s="54"/>
      <c r="K21" s="54"/>
      <c r="L21" s="54"/>
      <c r="M21" s="5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ht="30.75" customHeight="1" x14ac:dyDescent="0.25">
      <c r="B22" s="3" t="s">
        <v>32</v>
      </c>
      <c r="C22" s="13" t="s">
        <v>36</v>
      </c>
      <c r="D22" s="53" t="s">
        <v>39</v>
      </c>
      <c r="E22" s="53"/>
      <c r="F22" s="53"/>
      <c r="G22" s="53"/>
      <c r="H22" s="53"/>
      <c r="I22" s="53"/>
      <c r="J22" s="53"/>
      <c r="K22" s="53"/>
      <c r="L22" s="53"/>
      <c r="M22" s="5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ht="30" customHeight="1" x14ac:dyDescent="0.25">
      <c r="B23" s="3" t="s">
        <v>33</v>
      </c>
      <c r="C23" s="11" t="s">
        <v>37</v>
      </c>
      <c r="D23" s="53" t="s">
        <v>40</v>
      </c>
      <c r="E23" s="53"/>
      <c r="F23" s="53"/>
      <c r="G23" s="53"/>
      <c r="H23" s="53"/>
      <c r="I23" s="53"/>
      <c r="J23" s="53"/>
      <c r="K23" s="53"/>
      <c r="L23" s="53"/>
      <c r="M23" s="5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30" customHeight="1" x14ac:dyDescent="0.25">
      <c r="B24" s="3" t="s">
        <v>34</v>
      </c>
      <c r="C24" s="12" t="s">
        <v>38</v>
      </c>
      <c r="D24" s="53" t="s">
        <v>41</v>
      </c>
      <c r="E24" s="53"/>
      <c r="F24" s="53"/>
      <c r="G24" s="53"/>
      <c r="H24" s="53"/>
      <c r="I24" s="53"/>
      <c r="J24" s="53"/>
      <c r="K24" s="53"/>
      <c r="L24" s="53"/>
      <c r="M24" s="5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</sheetData>
  <mergeCells count="20">
    <mergeCell ref="D22:M22"/>
    <mergeCell ref="D23:M23"/>
    <mergeCell ref="D24:M24"/>
    <mergeCell ref="D21:M21"/>
    <mergeCell ref="B20:M20"/>
    <mergeCell ref="K5:N5"/>
    <mergeCell ref="D13:G13"/>
    <mergeCell ref="D14:G14"/>
    <mergeCell ref="D15:G15"/>
    <mergeCell ref="D16:G16"/>
    <mergeCell ref="J13:M13"/>
    <mergeCell ref="J14:N18"/>
    <mergeCell ref="C4:G4"/>
    <mergeCell ref="B3:G3"/>
    <mergeCell ref="B11:G11"/>
    <mergeCell ref="C12:G12"/>
    <mergeCell ref="D5:G5"/>
    <mergeCell ref="D6:G6"/>
    <mergeCell ref="D7:G7"/>
    <mergeCell ref="D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F4B7-9D4B-4D61-ACE9-39401C51EFCB}">
  <dimension ref="A4:AD39"/>
  <sheetViews>
    <sheetView tabSelected="1" zoomScale="62" zoomScaleNormal="62" workbookViewId="0">
      <selection activeCell="M20" sqref="M20"/>
    </sheetView>
  </sheetViews>
  <sheetFormatPr baseColWidth="10" defaultRowHeight="15" x14ac:dyDescent="0.25"/>
  <cols>
    <col min="1" max="1" width="10.5703125" customWidth="1"/>
    <col min="3" max="3" width="16.5703125" customWidth="1"/>
    <col min="5" max="5" width="10.28515625" customWidth="1"/>
    <col min="6" max="6" width="16.42578125" customWidth="1"/>
    <col min="7" max="7" width="13.5703125" customWidth="1"/>
    <col min="8" max="8" width="19" customWidth="1"/>
    <col min="9" max="9" width="14.85546875" customWidth="1"/>
    <col min="13" max="13" width="11.85546875" bestFit="1" customWidth="1"/>
  </cols>
  <sheetData>
    <row r="4" spans="1:30" x14ac:dyDescent="0.25">
      <c r="B4" s="70"/>
      <c r="C4" s="70"/>
      <c r="D4" s="70"/>
      <c r="E4" s="70"/>
      <c r="F4" s="70"/>
      <c r="G4" s="71" t="s">
        <v>135</v>
      </c>
      <c r="H4" s="71"/>
      <c r="I4" s="71"/>
      <c r="J4" s="71"/>
      <c r="K4" s="71"/>
      <c r="L4" s="71"/>
      <c r="M4" s="71"/>
      <c r="N4" s="71"/>
      <c r="O4" s="70" t="s">
        <v>133</v>
      </c>
      <c r="P4" s="70"/>
      <c r="Q4" s="70"/>
      <c r="R4" s="70"/>
    </row>
    <row r="5" spans="1:30" x14ac:dyDescent="0.25">
      <c r="B5" s="70"/>
      <c r="C5" s="70"/>
      <c r="D5" s="70"/>
      <c r="E5" s="70"/>
      <c r="F5" s="70"/>
      <c r="G5" s="71"/>
      <c r="H5" s="71"/>
      <c r="I5" s="71"/>
      <c r="J5" s="71"/>
      <c r="K5" s="71"/>
      <c r="L5" s="71"/>
      <c r="M5" s="71"/>
      <c r="N5" s="71"/>
      <c r="O5" s="70"/>
      <c r="P5" s="70"/>
      <c r="Q5" s="70"/>
      <c r="R5" s="70"/>
    </row>
    <row r="6" spans="1:30" x14ac:dyDescent="0.25">
      <c r="B6" s="70"/>
      <c r="C6" s="70"/>
      <c r="D6" s="70"/>
      <c r="E6" s="70"/>
      <c r="F6" s="70"/>
      <c r="G6" s="71"/>
      <c r="H6" s="71"/>
      <c r="I6" s="71"/>
      <c r="J6" s="71"/>
      <c r="K6" s="71"/>
      <c r="L6" s="71"/>
      <c r="M6" s="71"/>
      <c r="N6" s="71"/>
      <c r="O6" s="70" t="s">
        <v>44</v>
      </c>
      <c r="P6" s="70"/>
      <c r="Q6" s="70"/>
      <c r="R6" s="70"/>
    </row>
    <row r="7" spans="1:30" x14ac:dyDescent="0.25">
      <c r="B7" s="70"/>
      <c r="C7" s="70"/>
      <c r="D7" s="70"/>
      <c r="E7" s="70"/>
      <c r="F7" s="70"/>
      <c r="G7" s="71"/>
      <c r="H7" s="71"/>
      <c r="I7" s="71"/>
      <c r="J7" s="71"/>
      <c r="K7" s="71"/>
      <c r="L7" s="71"/>
      <c r="M7" s="71"/>
      <c r="N7" s="71"/>
      <c r="O7" s="70"/>
      <c r="P7" s="70"/>
      <c r="Q7" s="70"/>
      <c r="R7" s="70"/>
    </row>
    <row r="8" spans="1:30" x14ac:dyDescent="0.25">
      <c r="B8" s="70"/>
      <c r="C8" s="70"/>
      <c r="D8" s="70"/>
      <c r="E8" s="70"/>
      <c r="F8" s="70"/>
      <c r="G8" s="71"/>
      <c r="H8" s="71"/>
      <c r="I8" s="71"/>
      <c r="J8" s="71"/>
      <c r="K8" s="71"/>
      <c r="L8" s="71"/>
      <c r="M8" s="71"/>
      <c r="N8" s="71"/>
      <c r="O8" s="70" t="s">
        <v>134</v>
      </c>
      <c r="P8" s="70"/>
      <c r="Q8" s="70"/>
      <c r="R8" s="70"/>
    </row>
    <row r="9" spans="1:30" x14ac:dyDescent="0.25">
      <c r="B9" s="70"/>
      <c r="C9" s="70"/>
      <c r="D9" s="70"/>
      <c r="E9" s="70"/>
      <c r="F9" s="70"/>
      <c r="G9" s="71"/>
      <c r="H9" s="71"/>
      <c r="I9" s="71"/>
      <c r="J9" s="71"/>
      <c r="K9" s="71"/>
      <c r="L9" s="71"/>
      <c r="M9" s="71"/>
      <c r="N9" s="71"/>
      <c r="O9" s="70"/>
      <c r="P9" s="70"/>
      <c r="Q9" s="70"/>
      <c r="R9" s="70"/>
    </row>
    <row r="14" spans="1:30" x14ac:dyDescent="0.25">
      <c r="A14" s="63" t="s">
        <v>69</v>
      </c>
      <c r="B14" s="63" t="s">
        <v>68</v>
      </c>
      <c r="C14" s="72" t="s">
        <v>49</v>
      </c>
      <c r="D14" s="73" t="s">
        <v>45</v>
      </c>
      <c r="E14" s="72" t="s">
        <v>50</v>
      </c>
      <c r="F14" s="72"/>
      <c r="G14" s="74" t="s">
        <v>51</v>
      </c>
      <c r="H14" s="75"/>
      <c r="I14" s="72" t="s">
        <v>52</v>
      </c>
      <c r="J14" s="62" t="s">
        <v>53</v>
      </c>
      <c r="K14" s="62" t="s">
        <v>54</v>
      </c>
      <c r="L14" s="62" t="s">
        <v>55</v>
      </c>
      <c r="M14" s="62" t="s">
        <v>56</v>
      </c>
      <c r="N14" s="65" t="s">
        <v>57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6" t="s">
        <v>58</v>
      </c>
      <c r="AB14" s="66"/>
      <c r="AC14" s="66"/>
      <c r="AD14" s="66"/>
    </row>
    <row r="15" spans="1:30" x14ac:dyDescent="0.25">
      <c r="A15" s="63"/>
      <c r="B15" s="63"/>
      <c r="C15" s="72"/>
      <c r="D15" s="73"/>
      <c r="E15" s="76" t="s">
        <v>47</v>
      </c>
      <c r="F15" s="72" t="s">
        <v>48</v>
      </c>
      <c r="G15" s="72" t="s">
        <v>59</v>
      </c>
      <c r="H15" s="76" t="s">
        <v>60</v>
      </c>
      <c r="I15" s="72"/>
      <c r="J15" s="62"/>
      <c r="K15" s="62"/>
      <c r="L15" s="62"/>
      <c r="M15" s="62"/>
      <c r="N15" s="65" t="s">
        <v>61</v>
      </c>
      <c r="O15" s="65"/>
      <c r="P15" s="65"/>
      <c r="Q15" s="65"/>
      <c r="R15" s="65"/>
      <c r="S15" s="65" t="s">
        <v>62</v>
      </c>
      <c r="T15" s="65"/>
      <c r="U15" s="65"/>
      <c r="V15" s="65"/>
      <c r="W15" s="65"/>
      <c r="X15" s="65"/>
      <c r="Y15" s="65"/>
      <c r="Z15" s="65"/>
      <c r="AA15" s="62" t="s">
        <v>53</v>
      </c>
      <c r="AB15" s="62" t="s">
        <v>54</v>
      </c>
      <c r="AC15" s="62" t="s">
        <v>55</v>
      </c>
      <c r="AD15" s="62" t="s">
        <v>56</v>
      </c>
    </row>
    <row r="16" spans="1:30" ht="79.5" customHeight="1" x14ac:dyDescent="0.25">
      <c r="A16" s="63"/>
      <c r="B16" s="63"/>
      <c r="C16" s="72"/>
      <c r="D16" s="73"/>
      <c r="E16" s="77"/>
      <c r="F16" s="72"/>
      <c r="G16" s="72"/>
      <c r="H16" s="77"/>
      <c r="I16" s="72"/>
      <c r="J16" s="62"/>
      <c r="K16" s="62"/>
      <c r="L16" s="62"/>
      <c r="M16" s="62"/>
      <c r="N16" s="18" t="s">
        <v>63</v>
      </c>
      <c r="O16" s="18" t="s">
        <v>64</v>
      </c>
      <c r="P16" s="18" t="s">
        <v>65</v>
      </c>
      <c r="Q16" s="18" t="s">
        <v>66</v>
      </c>
      <c r="R16" s="18" t="s">
        <v>67</v>
      </c>
      <c r="S16" s="65"/>
      <c r="T16" s="65"/>
      <c r="U16" s="65"/>
      <c r="V16" s="65"/>
      <c r="W16" s="65"/>
      <c r="X16" s="65"/>
      <c r="Y16" s="65"/>
      <c r="Z16" s="65"/>
      <c r="AA16" s="62"/>
      <c r="AB16" s="62"/>
      <c r="AC16" s="62"/>
      <c r="AD16" s="62"/>
    </row>
    <row r="17" spans="1:30" ht="47.25" customHeight="1" x14ac:dyDescent="0.25">
      <c r="A17" s="64">
        <v>1</v>
      </c>
      <c r="B17" s="64" t="s">
        <v>73</v>
      </c>
      <c r="C17" s="22" t="s">
        <v>70</v>
      </c>
      <c r="D17" s="24" t="s">
        <v>46</v>
      </c>
      <c r="E17" s="24" t="s">
        <v>75</v>
      </c>
      <c r="F17" s="22" t="s">
        <v>79</v>
      </c>
      <c r="G17" s="22" t="s">
        <v>80</v>
      </c>
      <c r="H17" s="22" t="s">
        <v>81</v>
      </c>
      <c r="I17" s="27" t="s">
        <v>85</v>
      </c>
      <c r="J17" s="3">
        <v>3</v>
      </c>
      <c r="K17" s="3">
        <v>1</v>
      </c>
      <c r="L17" s="3">
        <f t="shared" ref="L17:L27" si="0">J17*K17</f>
        <v>3</v>
      </c>
      <c r="M17" s="12" t="str">
        <f>IF(L17&gt;6,"A",IF(L17=7,"B",IF(L17=6,"B",IF(L17=5,"B",IF(L17=4,"B","C")))))</f>
        <v>C</v>
      </c>
      <c r="N17" s="9"/>
      <c r="O17" s="9"/>
      <c r="P17" s="9"/>
      <c r="Q17" s="9"/>
      <c r="R17" s="9"/>
      <c r="S17" s="59"/>
      <c r="T17" s="60"/>
      <c r="U17" s="60"/>
      <c r="V17" s="60"/>
      <c r="W17" s="60"/>
      <c r="X17" s="60"/>
      <c r="Y17" s="60"/>
      <c r="Z17" s="61"/>
      <c r="AA17" s="9"/>
      <c r="AB17" s="9"/>
      <c r="AC17" s="9"/>
      <c r="AD17" s="9"/>
    </row>
    <row r="18" spans="1:30" ht="50.25" customHeight="1" x14ac:dyDescent="0.25">
      <c r="A18" s="64"/>
      <c r="B18" s="64"/>
      <c r="C18" s="22" t="s">
        <v>71</v>
      </c>
      <c r="D18" s="24" t="s">
        <v>46</v>
      </c>
      <c r="E18" s="24" t="s">
        <v>74</v>
      </c>
      <c r="F18" s="22" t="s">
        <v>82</v>
      </c>
      <c r="G18" s="22" t="s">
        <v>83</v>
      </c>
      <c r="H18" s="22" t="s">
        <v>84</v>
      </c>
      <c r="I18" s="27" t="s">
        <v>86</v>
      </c>
      <c r="J18" s="3">
        <v>3</v>
      </c>
      <c r="K18" s="3">
        <v>1</v>
      </c>
      <c r="L18" s="3">
        <f t="shared" si="0"/>
        <v>3</v>
      </c>
      <c r="M18" s="12" t="str">
        <f t="shared" ref="M18:M27" si="1">IF(L18&gt;6,"A",IF(L18=7,"B",IF(L18=6,"B",IF(L18=5,"B",IF(L18=4,"B","C")))))</f>
        <v>C</v>
      </c>
      <c r="N18" s="9"/>
      <c r="O18" s="9"/>
      <c r="P18" s="9"/>
      <c r="Q18" s="9"/>
      <c r="R18" s="9"/>
      <c r="S18" s="59"/>
      <c r="T18" s="60"/>
      <c r="U18" s="60"/>
      <c r="V18" s="60"/>
      <c r="W18" s="60"/>
      <c r="X18" s="60"/>
      <c r="Y18" s="60"/>
      <c r="Z18" s="61"/>
      <c r="AA18" s="9"/>
      <c r="AB18" s="9"/>
      <c r="AC18" s="9"/>
      <c r="AD18" s="9"/>
    </row>
    <row r="19" spans="1:30" ht="57.75" customHeight="1" x14ac:dyDescent="0.25">
      <c r="A19" s="64"/>
      <c r="B19" s="64"/>
      <c r="C19" s="22" t="s">
        <v>72</v>
      </c>
      <c r="D19" s="24" t="s">
        <v>46</v>
      </c>
      <c r="E19" s="24" t="s">
        <v>74</v>
      </c>
      <c r="F19" s="22" t="s">
        <v>76</v>
      </c>
      <c r="G19" s="22" t="s">
        <v>77</v>
      </c>
      <c r="H19" s="22" t="s">
        <v>78</v>
      </c>
      <c r="I19" s="27" t="s">
        <v>86</v>
      </c>
      <c r="J19" s="3">
        <v>3</v>
      </c>
      <c r="K19" s="3">
        <v>1</v>
      </c>
      <c r="L19" s="3">
        <f t="shared" si="0"/>
        <v>3</v>
      </c>
      <c r="M19" s="12" t="str">
        <f t="shared" si="1"/>
        <v>C</v>
      </c>
      <c r="N19" s="9"/>
      <c r="O19" s="9"/>
      <c r="P19" s="9"/>
      <c r="Q19" s="9"/>
      <c r="R19" s="9"/>
      <c r="S19" s="59"/>
      <c r="T19" s="60"/>
      <c r="U19" s="60"/>
      <c r="V19" s="60"/>
      <c r="W19" s="60"/>
      <c r="X19" s="60"/>
      <c r="Y19" s="60"/>
      <c r="Z19" s="61"/>
      <c r="AA19" s="9"/>
      <c r="AB19" s="9"/>
      <c r="AC19" s="9"/>
      <c r="AD19" s="9"/>
    </row>
    <row r="20" spans="1:30" ht="33.75" customHeight="1" x14ac:dyDescent="0.25">
      <c r="A20" s="53">
        <v>2</v>
      </c>
      <c r="B20" s="53" t="s">
        <v>101</v>
      </c>
      <c r="C20" s="33" t="s">
        <v>87</v>
      </c>
      <c r="D20" s="33" t="s">
        <v>46</v>
      </c>
      <c r="E20" s="33" t="s">
        <v>88</v>
      </c>
      <c r="F20" s="30" t="s">
        <v>89</v>
      </c>
      <c r="G20" s="30" t="s">
        <v>90</v>
      </c>
      <c r="H20" s="30" t="s">
        <v>91</v>
      </c>
      <c r="I20" s="20" t="s">
        <v>102</v>
      </c>
      <c r="J20" s="15">
        <v>2</v>
      </c>
      <c r="K20" s="3">
        <v>3</v>
      </c>
      <c r="L20" s="3">
        <f t="shared" si="0"/>
        <v>6</v>
      </c>
      <c r="M20" s="11" t="str">
        <f t="shared" si="1"/>
        <v>B</v>
      </c>
      <c r="N20" s="41"/>
      <c r="O20" s="41"/>
      <c r="P20" s="41"/>
      <c r="Q20" s="41" t="s">
        <v>129</v>
      </c>
      <c r="R20" s="42"/>
      <c r="S20" s="56" t="s">
        <v>132</v>
      </c>
      <c r="T20" s="57"/>
      <c r="U20" s="57"/>
      <c r="V20" s="57"/>
      <c r="W20" s="57"/>
      <c r="X20" s="57"/>
      <c r="Y20" s="57"/>
      <c r="Z20" s="58"/>
      <c r="AA20" s="31">
        <v>1</v>
      </c>
      <c r="AB20" s="31">
        <v>3</v>
      </c>
      <c r="AC20" s="31">
        <f t="shared" ref="AC20" si="2">AA20*AB20</f>
        <v>3</v>
      </c>
      <c r="AD20" s="40" t="str">
        <f t="shared" ref="AD20" si="3">IF(AC20&gt;6,"A",IF(AC20=7,"B",IF(AC20=6,"B",IF(AC20=5,"B",IF(AC20=4,"B","C")))))</f>
        <v>C</v>
      </c>
    </row>
    <row r="21" spans="1:30" ht="45" x14ac:dyDescent="0.25">
      <c r="A21" s="53"/>
      <c r="B21" s="53"/>
      <c r="C21" s="33" t="s">
        <v>92</v>
      </c>
      <c r="D21" s="29" t="s">
        <v>96</v>
      </c>
      <c r="E21" s="30" t="s">
        <v>97</v>
      </c>
      <c r="F21" s="44" t="s">
        <v>93</v>
      </c>
      <c r="G21" s="44" t="s">
        <v>94</v>
      </c>
      <c r="H21" s="44" t="s">
        <v>95</v>
      </c>
      <c r="I21" s="37" t="s">
        <v>103</v>
      </c>
      <c r="J21" s="15">
        <v>2</v>
      </c>
      <c r="K21" s="3">
        <v>1</v>
      </c>
      <c r="L21" s="3">
        <f t="shared" si="0"/>
        <v>2</v>
      </c>
      <c r="M21" s="12" t="str">
        <f t="shared" si="1"/>
        <v>C</v>
      </c>
      <c r="N21" s="9"/>
      <c r="O21" s="9"/>
      <c r="P21" s="9"/>
      <c r="Q21" s="9"/>
      <c r="R21" s="9"/>
      <c r="S21" s="59"/>
      <c r="T21" s="60"/>
      <c r="U21" s="60"/>
      <c r="V21" s="60"/>
      <c r="W21" s="60"/>
      <c r="X21" s="60"/>
      <c r="Y21" s="60"/>
      <c r="Z21" s="61"/>
      <c r="AA21" s="9"/>
      <c r="AB21" s="9"/>
      <c r="AC21" s="9"/>
      <c r="AD21" s="9"/>
    </row>
    <row r="22" spans="1:30" ht="56.25" x14ac:dyDescent="0.25">
      <c r="A22" s="53"/>
      <c r="B22" s="53"/>
      <c r="C22" s="33" t="s">
        <v>71</v>
      </c>
      <c r="D22" s="29" t="s">
        <v>96</v>
      </c>
      <c r="E22" s="30" t="s">
        <v>98</v>
      </c>
      <c r="F22" s="30" t="s">
        <v>99</v>
      </c>
      <c r="G22" s="30" t="s">
        <v>100</v>
      </c>
      <c r="H22" s="30" t="s">
        <v>78</v>
      </c>
      <c r="I22" s="20" t="s">
        <v>86</v>
      </c>
      <c r="J22" s="15">
        <v>3</v>
      </c>
      <c r="K22" s="3">
        <v>1</v>
      </c>
      <c r="L22" s="3">
        <f t="shared" si="0"/>
        <v>3</v>
      </c>
      <c r="M22" s="12" t="str">
        <f t="shared" si="1"/>
        <v>C</v>
      </c>
      <c r="N22" s="9"/>
      <c r="O22" s="9"/>
      <c r="P22" s="9"/>
      <c r="Q22" s="9"/>
      <c r="R22" s="9"/>
      <c r="S22" s="59"/>
      <c r="T22" s="60"/>
      <c r="U22" s="60"/>
      <c r="V22" s="60"/>
      <c r="W22" s="60"/>
      <c r="X22" s="60"/>
      <c r="Y22" s="60"/>
      <c r="Z22" s="61"/>
      <c r="AA22" s="9"/>
      <c r="AB22" s="9"/>
      <c r="AC22" s="9"/>
      <c r="AD22" s="9"/>
    </row>
    <row r="23" spans="1:30" ht="22.5" x14ac:dyDescent="0.25">
      <c r="A23" s="53">
        <v>3</v>
      </c>
      <c r="B23" s="53" t="s">
        <v>118</v>
      </c>
      <c r="C23" s="33" t="s">
        <v>108</v>
      </c>
      <c r="D23" s="29" t="s">
        <v>96</v>
      </c>
      <c r="E23" s="3" t="s">
        <v>104</v>
      </c>
      <c r="F23" s="14" t="s">
        <v>105</v>
      </c>
      <c r="G23" s="14" t="s">
        <v>106</v>
      </c>
      <c r="H23" s="30" t="s">
        <v>107</v>
      </c>
      <c r="I23" s="38" t="s">
        <v>111</v>
      </c>
      <c r="J23" s="15">
        <v>1</v>
      </c>
      <c r="K23" s="15">
        <v>2</v>
      </c>
      <c r="L23" s="15">
        <f t="shared" si="0"/>
        <v>2</v>
      </c>
      <c r="M23" s="12" t="str">
        <f t="shared" si="1"/>
        <v>C</v>
      </c>
      <c r="N23" s="9"/>
      <c r="O23" s="9"/>
      <c r="P23" s="9"/>
      <c r="Q23" s="9"/>
      <c r="R23" s="9"/>
      <c r="S23" s="59"/>
      <c r="T23" s="60"/>
      <c r="U23" s="60"/>
      <c r="V23" s="60"/>
      <c r="W23" s="60"/>
      <c r="X23" s="60"/>
      <c r="Y23" s="60"/>
      <c r="Z23" s="61"/>
      <c r="AA23" s="9"/>
      <c r="AB23" s="9"/>
      <c r="AC23" s="9"/>
      <c r="AD23" s="9"/>
    </row>
    <row r="24" spans="1:30" ht="33.75" customHeight="1" x14ac:dyDescent="0.25">
      <c r="A24" s="53"/>
      <c r="B24" s="53"/>
      <c r="C24" s="33" t="s">
        <v>110</v>
      </c>
      <c r="D24" s="29" t="s">
        <v>96</v>
      </c>
      <c r="E24" s="28" t="s">
        <v>104</v>
      </c>
      <c r="F24" s="30" t="s">
        <v>109</v>
      </c>
      <c r="G24" s="30" t="s">
        <v>90</v>
      </c>
      <c r="H24" s="30" t="s">
        <v>91</v>
      </c>
      <c r="I24" s="20" t="s">
        <v>112</v>
      </c>
      <c r="J24" s="15">
        <v>2</v>
      </c>
      <c r="K24" s="15">
        <v>3</v>
      </c>
      <c r="L24" s="15">
        <f t="shared" si="0"/>
        <v>6</v>
      </c>
      <c r="M24" s="11" t="str">
        <f t="shared" si="1"/>
        <v>B</v>
      </c>
      <c r="N24" s="41"/>
      <c r="O24" s="41"/>
      <c r="P24" s="41"/>
      <c r="Q24" s="41" t="s">
        <v>129</v>
      </c>
      <c r="R24" s="42"/>
      <c r="S24" s="56" t="s">
        <v>132</v>
      </c>
      <c r="T24" s="57"/>
      <c r="U24" s="57"/>
      <c r="V24" s="57"/>
      <c r="W24" s="57"/>
      <c r="X24" s="57"/>
      <c r="Y24" s="57"/>
      <c r="Z24" s="58"/>
      <c r="AA24" s="31">
        <v>1</v>
      </c>
      <c r="AB24" s="31">
        <v>3</v>
      </c>
      <c r="AC24" s="31">
        <f>AA24*AB24</f>
        <v>3</v>
      </c>
      <c r="AD24" s="40" t="str">
        <f>IF(AC24&gt;6,"A",IF(AC24=7,"B",IF(AC24=6,"B",IF(AC24=5,"B",IF(AC24=4,"B","C")))))</f>
        <v>C</v>
      </c>
    </row>
    <row r="25" spans="1:30" ht="33.75" customHeight="1" x14ac:dyDescent="0.25">
      <c r="A25" s="53"/>
      <c r="B25" s="53"/>
      <c r="C25" s="33" t="s">
        <v>117</v>
      </c>
      <c r="D25" s="29" t="s">
        <v>113</v>
      </c>
      <c r="E25" s="3" t="s">
        <v>104</v>
      </c>
      <c r="F25" s="14" t="s">
        <v>114</v>
      </c>
      <c r="G25" s="14" t="s">
        <v>115</v>
      </c>
      <c r="H25" s="30" t="s">
        <v>116</v>
      </c>
      <c r="I25" s="38" t="s">
        <v>142</v>
      </c>
      <c r="J25" s="15">
        <v>3</v>
      </c>
      <c r="K25" s="15">
        <v>3</v>
      </c>
      <c r="L25" s="15">
        <f t="shared" si="0"/>
        <v>9</v>
      </c>
      <c r="M25" s="13" t="str">
        <f t="shared" si="1"/>
        <v>A</v>
      </c>
      <c r="N25" s="43"/>
      <c r="O25" s="43"/>
      <c r="P25" s="43" t="s">
        <v>129</v>
      </c>
      <c r="Q25" s="43" t="s">
        <v>129</v>
      </c>
      <c r="R25" s="42"/>
      <c r="S25" s="67" t="s">
        <v>131</v>
      </c>
      <c r="T25" s="68"/>
      <c r="U25" s="68"/>
      <c r="V25" s="68"/>
      <c r="W25" s="68"/>
      <c r="X25" s="68"/>
      <c r="Y25" s="68"/>
      <c r="Z25" s="69"/>
      <c r="AA25" s="31">
        <v>3</v>
      </c>
      <c r="AB25" s="31">
        <v>1</v>
      </c>
      <c r="AC25" s="31">
        <f>AA25*AB25</f>
        <v>3</v>
      </c>
      <c r="AD25" s="40" t="str">
        <f>IF(AC25&gt;6,"A",IF(AC25=7,"B",IF(AC25=6,"B",IF(AC25=5,"B",IF(AC25=4,"B","C")))))</f>
        <v>C</v>
      </c>
    </row>
    <row r="26" spans="1:30" ht="33.75" customHeight="1" x14ac:dyDescent="0.25">
      <c r="A26" s="49">
        <v>4</v>
      </c>
      <c r="B26" s="53" t="s">
        <v>128</v>
      </c>
      <c r="C26" s="33" t="s">
        <v>123</v>
      </c>
      <c r="D26" s="29" t="s">
        <v>96</v>
      </c>
      <c r="E26" s="28" t="s">
        <v>119</v>
      </c>
      <c r="F26" s="30" t="s">
        <v>120</v>
      </c>
      <c r="G26" s="30" t="s">
        <v>121</v>
      </c>
      <c r="H26" s="30" t="s">
        <v>122</v>
      </c>
      <c r="I26" s="20" t="s">
        <v>85</v>
      </c>
      <c r="J26" s="15">
        <v>2</v>
      </c>
      <c r="K26" s="15">
        <v>2</v>
      </c>
      <c r="L26" s="15">
        <f t="shared" si="0"/>
        <v>4</v>
      </c>
      <c r="M26" s="11" t="str">
        <f t="shared" si="1"/>
        <v>B</v>
      </c>
      <c r="N26" s="41"/>
      <c r="O26" s="41"/>
      <c r="P26" s="41"/>
      <c r="Q26" s="41" t="s">
        <v>129</v>
      </c>
      <c r="R26" s="42"/>
      <c r="S26" s="56" t="s">
        <v>130</v>
      </c>
      <c r="T26" s="57"/>
      <c r="U26" s="57"/>
      <c r="V26" s="57"/>
      <c r="W26" s="57"/>
      <c r="X26" s="57"/>
      <c r="Y26" s="57"/>
      <c r="Z26" s="58"/>
      <c r="AA26" s="31">
        <v>1</v>
      </c>
      <c r="AB26" s="31">
        <v>3</v>
      </c>
      <c r="AC26" s="31">
        <f>AA26*3</f>
        <v>3</v>
      </c>
      <c r="AD26" s="40" t="str">
        <f>IF(AC26&gt;6,"A",IF(AC26=7,"B",IF(AC26=6,"B",IF(AC26=5,"B",IF(AC26=4,"B","C")))))</f>
        <v>C</v>
      </c>
    </row>
    <row r="27" spans="1:30" ht="33.75" x14ac:dyDescent="0.25">
      <c r="A27" s="49"/>
      <c r="B27" s="53"/>
      <c r="C27" s="33" t="s">
        <v>127</v>
      </c>
      <c r="D27" s="29" t="s">
        <v>96</v>
      </c>
      <c r="E27" s="3" t="s">
        <v>104</v>
      </c>
      <c r="F27" s="14" t="s">
        <v>124</v>
      </c>
      <c r="G27" s="14" t="s">
        <v>125</v>
      </c>
      <c r="H27" s="14" t="s">
        <v>126</v>
      </c>
      <c r="I27" s="38" t="s">
        <v>143</v>
      </c>
      <c r="J27" s="15">
        <v>1</v>
      </c>
      <c r="K27" s="15">
        <v>1</v>
      </c>
      <c r="L27" s="15">
        <f t="shared" si="0"/>
        <v>1</v>
      </c>
      <c r="M27" s="12" t="str">
        <f t="shared" si="1"/>
        <v>C</v>
      </c>
      <c r="N27" s="9"/>
      <c r="O27" s="9"/>
      <c r="P27" s="9"/>
      <c r="Q27" s="9"/>
      <c r="R27" s="9"/>
      <c r="S27" s="59"/>
      <c r="T27" s="60"/>
      <c r="U27" s="60"/>
      <c r="V27" s="60"/>
      <c r="W27" s="60"/>
      <c r="X27" s="60"/>
      <c r="Y27" s="60"/>
      <c r="Z27" s="61"/>
      <c r="AA27" s="9"/>
      <c r="AB27" s="9"/>
      <c r="AC27" s="9"/>
      <c r="AD27" s="9"/>
    </row>
    <row r="33" spans="3:15" x14ac:dyDescent="0.25">
      <c r="C33" s="59"/>
      <c r="D33" s="61"/>
      <c r="E33" s="59" t="s">
        <v>136</v>
      </c>
      <c r="F33" s="61"/>
      <c r="G33" s="70" t="s">
        <v>137</v>
      </c>
      <c r="H33" s="70"/>
      <c r="I33" s="70"/>
      <c r="J33" s="70" t="s">
        <v>138</v>
      </c>
      <c r="K33" s="70"/>
      <c r="L33" s="70"/>
      <c r="M33" s="1"/>
      <c r="N33" s="1"/>
      <c r="O33" s="1"/>
    </row>
    <row r="34" spans="3:15" x14ac:dyDescent="0.25">
      <c r="C34" s="70" t="s">
        <v>139</v>
      </c>
      <c r="D34" s="70"/>
      <c r="E34" s="78"/>
      <c r="F34" s="80"/>
      <c r="G34" s="78"/>
      <c r="H34" s="79"/>
      <c r="I34" s="80"/>
      <c r="J34" s="78"/>
      <c r="K34" s="79"/>
      <c r="L34" s="80"/>
    </row>
    <row r="35" spans="3:15" x14ac:dyDescent="0.25">
      <c r="C35" s="70"/>
      <c r="D35" s="70"/>
      <c r="E35" s="81"/>
      <c r="F35" s="83"/>
      <c r="G35" s="81"/>
      <c r="H35" s="82"/>
      <c r="I35" s="83"/>
      <c r="J35" s="81"/>
      <c r="K35" s="82"/>
      <c r="L35" s="83"/>
    </row>
    <row r="36" spans="3:15" x14ac:dyDescent="0.25">
      <c r="C36" s="70" t="s">
        <v>140</v>
      </c>
      <c r="D36" s="70"/>
      <c r="E36" s="78"/>
      <c r="F36" s="80"/>
      <c r="G36" s="78"/>
      <c r="H36" s="79"/>
      <c r="I36" s="80"/>
      <c r="J36" s="78"/>
      <c r="K36" s="79"/>
      <c r="L36" s="80"/>
    </row>
    <row r="37" spans="3:15" x14ac:dyDescent="0.25">
      <c r="C37" s="70"/>
      <c r="D37" s="70"/>
      <c r="E37" s="81"/>
      <c r="F37" s="83"/>
      <c r="G37" s="81"/>
      <c r="H37" s="82"/>
      <c r="I37" s="83"/>
      <c r="J37" s="81"/>
      <c r="K37" s="82"/>
      <c r="L37" s="83"/>
    </row>
    <row r="38" spans="3:15" x14ac:dyDescent="0.25">
      <c r="C38" s="70" t="s">
        <v>141</v>
      </c>
      <c r="D38" s="70"/>
      <c r="E38" s="78"/>
      <c r="F38" s="80"/>
      <c r="G38" s="78"/>
      <c r="H38" s="79"/>
      <c r="I38" s="80"/>
      <c r="J38" s="78"/>
      <c r="K38" s="79"/>
      <c r="L38" s="80"/>
    </row>
    <row r="39" spans="3:15" x14ac:dyDescent="0.25">
      <c r="C39" s="70"/>
      <c r="D39" s="70"/>
      <c r="E39" s="81"/>
      <c r="F39" s="83"/>
      <c r="G39" s="81"/>
      <c r="H39" s="82"/>
      <c r="I39" s="83"/>
      <c r="J39" s="81"/>
      <c r="K39" s="82"/>
      <c r="L39" s="83"/>
    </row>
  </sheetData>
  <mergeCells count="63">
    <mergeCell ref="G36:I37"/>
    <mergeCell ref="G38:I39"/>
    <mergeCell ref="J34:L35"/>
    <mergeCell ref="J36:L37"/>
    <mergeCell ref="J38:L39"/>
    <mergeCell ref="C36:D37"/>
    <mergeCell ref="C38:D39"/>
    <mergeCell ref="E33:F33"/>
    <mergeCell ref="C33:D33"/>
    <mergeCell ref="E34:F35"/>
    <mergeCell ref="E38:F39"/>
    <mergeCell ref="E36:F37"/>
    <mergeCell ref="O6:R7"/>
    <mergeCell ref="G33:I33"/>
    <mergeCell ref="J33:L33"/>
    <mergeCell ref="C34:D35"/>
    <mergeCell ref="G34:I35"/>
    <mergeCell ref="S19:Z19"/>
    <mergeCell ref="S18:Z18"/>
    <mergeCell ref="S17:Z17"/>
    <mergeCell ref="B4:F9"/>
    <mergeCell ref="G4:N9"/>
    <mergeCell ref="O4:R5"/>
    <mergeCell ref="O8:R9"/>
    <mergeCell ref="C14:C16"/>
    <mergeCell ref="D14:D16"/>
    <mergeCell ref="E14:F14"/>
    <mergeCell ref="G14:H14"/>
    <mergeCell ref="I14:I16"/>
    <mergeCell ref="E15:E16"/>
    <mergeCell ref="F15:F16"/>
    <mergeCell ref="G15:G16"/>
    <mergeCell ref="H15:H16"/>
    <mergeCell ref="B23:B25"/>
    <mergeCell ref="A23:A25"/>
    <mergeCell ref="B26:B27"/>
    <mergeCell ref="A26:A27"/>
    <mergeCell ref="S26:Z26"/>
    <mergeCell ref="S25:Z25"/>
    <mergeCell ref="S24:Z24"/>
    <mergeCell ref="S23:Z23"/>
    <mergeCell ref="S27:Z27"/>
    <mergeCell ref="AC15:AC16"/>
    <mergeCell ref="AD15:AD16"/>
    <mergeCell ref="A14:A16"/>
    <mergeCell ref="B17:B19"/>
    <mergeCell ref="A17:A19"/>
    <mergeCell ref="J14:J16"/>
    <mergeCell ref="K14:K16"/>
    <mergeCell ref="L14:L16"/>
    <mergeCell ref="M14:M16"/>
    <mergeCell ref="N14:Z14"/>
    <mergeCell ref="AA14:AD14"/>
    <mergeCell ref="N15:R15"/>
    <mergeCell ref="S15:Z16"/>
    <mergeCell ref="AA15:AA16"/>
    <mergeCell ref="AB15:AB16"/>
    <mergeCell ref="B14:B16"/>
    <mergeCell ref="B20:B22"/>
    <mergeCell ref="A20:A22"/>
    <mergeCell ref="S20:Z20"/>
    <mergeCell ref="S22:Z22"/>
    <mergeCell ref="S21:Z21"/>
  </mergeCells>
  <conditionalFormatting sqref="M14">
    <cfRule type="containsText" dxfId="33" priority="9" stopIfTrue="1" operator="containsText" text="C">
      <formula>NOT(ISERROR(SEARCH("C",M14)))</formula>
    </cfRule>
  </conditionalFormatting>
  <conditionalFormatting sqref="M14">
    <cfRule type="containsText" dxfId="32" priority="14" stopIfTrue="1" operator="containsText" text="B">
      <formula>NOT(ISERROR(SEARCH("B",M14)))</formula>
    </cfRule>
  </conditionalFormatting>
  <conditionalFormatting sqref="M14">
    <cfRule type="containsText" dxfId="31" priority="15" stopIfTrue="1" operator="containsText" text="C">
      <formula>NOT(ISERROR(SEARCH("C",M14)))</formula>
    </cfRule>
  </conditionalFormatting>
  <conditionalFormatting sqref="M14">
    <cfRule type="containsText" dxfId="30" priority="16" stopIfTrue="1" operator="containsText" text="B">
      <formula>NOT(ISERROR(SEARCH("B",M14)))</formula>
    </cfRule>
  </conditionalFormatting>
  <conditionalFormatting sqref="M14">
    <cfRule type="containsText" dxfId="29" priority="17" stopIfTrue="1" operator="containsText" text="A">
      <formula>NOT(ISERROR(SEARCH("A",M14)))</formula>
    </cfRule>
  </conditionalFormatting>
  <conditionalFormatting sqref="AD14:AD16">
    <cfRule type="containsText" dxfId="28" priority="10" stopIfTrue="1" operator="containsText" text="C">
      <formula>NOT(ISERROR(SEARCH("C",AD14)))</formula>
    </cfRule>
  </conditionalFormatting>
  <conditionalFormatting sqref="AD14:AD16">
    <cfRule type="containsText" dxfId="27" priority="11" stopIfTrue="1" operator="containsText" text="B">
      <formula>NOT(ISERROR(SEARCH("B",AD14)))</formula>
    </cfRule>
  </conditionalFormatting>
  <conditionalFormatting sqref="AD14:AD16">
    <cfRule type="containsText" dxfId="26" priority="12" stopIfTrue="1" operator="containsText" text="A">
      <formula>NOT(ISERROR(SEARCH("A",AD14)))</formula>
    </cfRule>
  </conditionalFormatting>
  <conditionalFormatting sqref="AD14:AD16">
    <cfRule type="containsText" dxfId="25" priority="13" stopIfTrue="1" operator="containsText" text="A">
      <formula>NOT(ISERROR(SEARCH("A",AD14)))</formula>
    </cfRule>
  </conditionalFormatting>
  <conditionalFormatting sqref="N26:Q26">
    <cfRule type="expression" dxfId="24" priority="7" stopIfTrue="1">
      <formula>#REF!="SI"</formula>
    </cfRule>
  </conditionalFormatting>
  <conditionalFormatting sqref="N26:Q26">
    <cfRule type="expression" dxfId="23" priority="8" stopIfTrue="1">
      <formula>#REF!="NO"</formula>
    </cfRule>
  </conditionalFormatting>
  <conditionalFormatting sqref="N25:Q25">
    <cfRule type="expression" dxfId="22" priority="5" stopIfTrue="1">
      <formula>#REF!="SI"</formula>
    </cfRule>
  </conditionalFormatting>
  <conditionalFormatting sqref="N25:Q25">
    <cfRule type="expression" dxfId="21" priority="6" stopIfTrue="1">
      <formula>#REF!="NO"</formula>
    </cfRule>
  </conditionalFormatting>
  <conditionalFormatting sqref="N24:Q24">
    <cfRule type="expression" dxfId="20" priority="3" stopIfTrue="1">
      <formula>#REF!="SI"</formula>
    </cfRule>
  </conditionalFormatting>
  <conditionalFormatting sqref="N24:Q24">
    <cfRule type="expression" dxfId="19" priority="4" stopIfTrue="1">
      <formula>#REF!="NO"</formula>
    </cfRule>
  </conditionalFormatting>
  <conditionalFormatting sqref="N20:Q20">
    <cfRule type="expression" dxfId="18" priority="1" stopIfTrue="1">
      <formula>#REF!="SI"</formula>
    </cfRule>
  </conditionalFormatting>
  <conditionalFormatting sqref="N20:Q20">
    <cfRule type="expression" dxfId="17" priority="2" stopIfTrue="1">
      <formula>#REF!="NO"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7D20-F0B9-46C5-AB85-406FA91BD23B}">
  <dimension ref="B4:AE17"/>
  <sheetViews>
    <sheetView zoomScale="62" zoomScaleNormal="62" workbookViewId="0">
      <selection activeCell="AE10" sqref="AE10"/>
    </sheetView>
  </sheetViews>
  <sheetFormatPr baseColWidth="10" defaultRowHeight="15" x14ac:dyDescent="0.25"/>
  <sheetData>
    <row r="4" spans="2:31" x14ac:dyDescent="0.25">
      <c r="B4" s="63" t="s">
        <v>69</v>
      </c>
      <c r="C4" s="63" t="s">
        <v>68</v>
      </c>
      <c r="D4" s="72" t="s">
        <v>49</v>
      </c>
      <c r="E4" s="73" t="s">
        <v>45</v>
      </c>
      <c r="F4" s="72" t="s">
        <v>50</v>
      </c>
      <c r="G4" s="72"/>
      <c r="H4" s="74" t="s">
        <v>51</v>
      </c>
      <c r="I4" s="75"/>
      <c r="J4" s="72" t="s">
        <v>52</v>
      </c>
      <c r="K4" s="62" t="s">
        <v>53</v>
      </c>
      <c r="L4" s="62" t="s">
        <v>54</v>
      </c>
      <c r="M4" s="62" t="s">
        <v>55</v>
      </c>
      <c r="N4" s="62" t="s">
        <v>56</v>
      </c>
      <c r="O4" s="65" t="s">
        <v>57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6" t="s">
        <v>58</v>
      </c>
      <c r="AC4" s="66"/>
      <c r="AD4" s="66"/>
      <c r="AE4" s="66"/>
    </row>
    <row r="5" spans="2:31" x14ac:dyDescent="0.25">
      <c r="B5" s="63"/>
      <c r="C5" s="63"/>
      <c r="D5" s="72"/>
      <c r="E5" s="73"/>
      <c r="F5" s="76" t="s">
        <v>47</v>
      </c>
      <c r="G5" s="76" t="s">
        <v>48</v>
      </c>
      <c r="H5" s="76" t="s">
        <v>59</v>
      </c>
      <c r="I5" s="76" t="s">
        <v>60</v>
      </c>
      <c r="J5" s="72"/>
      <c r="K5" s="62"/>
      <c r="L5" s="62"/>
      <c r="M5" s="62"/>
      <c r="N5" s="62"/>
      <c r="O5" s="65" t="s">
        <v>61</v>
      </c>
      <c r="P5" s="65"/>
      <c r="Q5" s="65"/>
      <c r="R5" s="65"/>
      <c r="S5" s="65"/>
      <c r="T5" s="65" t="s">
        <v>62</v>
      </c>
      <c r="U5" s="65"/>
      <c r="V5" s="65"/>
      <c r="W5" s="65"/>
      <c r="X5" s="65"/>
      <c r="Y5" s="65"/>
      <c r="Z5" s="65"/>
      <c r="AA5" s="65"/>
      <c r="AB5" s="62" t="s">
        <v>53</v>
      </c>
      <c r="AC5" s="62" t="s">
        <v>54</v>
      </c>
      <c r="AD5" s="62" t="s">
        <v>55</v>
      </c>
      <c r="AE5" s="62" t="s">
        <v>56</v>
      </c>
    </row>
    <row r="6" spans="2:31" ht="75" customHeight="1" x14ac:dyDescent="0.25">
      <c r="B6" s="63"/>
      <c r="C6" s="63"/>
      <c r="D6" s="72"/>
      <c r="E6" s="73"/>
      <c r="F6" s="77"/>
      <c r="G6" s="77"/>
      <c r="H6" s="77"/>
      <c r="I6" s="77"/>
      <c r="J6" s="72"/>
      <c r="K6" s="62"/>
      <c r="L6" s="62"/>
      <c r="M6" s="62"/>
      <c r="N6" s="62"/>
      <c r="O6" s="18" t="s">
        <v>63</v>
      </c>
      <c r="P6" s="18" t="s">
        <v>64</v>
      </c>
      <c r="Q6" s="18" t="s">
        <v>65</v>
      </c>
      <c r="R6" s="18" t="s">
        <v>66</v>
      </c>
      <c r="S6" s="18" t="s">
        <v>67</v>
      </c>
      <c r="T6" s="65"/>
      <c r="U6" s="65"/>
      <c r="V6" s="65"/>
      <c r="W6" s="65"/>
      <c r="X6" s="65"/>
      <c r="Y6" s="65"/>
      <c r="Z6" s="65"/>
      <c r="AA6" s="65"/>
      <c r="AB6" s="62"/>
      <c r="AC6" s="62"/>
      <c r="AD6" s="62"/>
      <c r="AE6" s="62"/>
    </row>
    <row r="7" spans="2:31" x14ac:dyDescent="0.25">
      <c r="B7" s="64"/>
      <c r="C7" s="64"/>
      <c r="D7" s="23"/>
      <c r="E7" s="24"/>
      <c r="F7" s="25"/>
      <c r="G7" s="26"/>
      <c r="H7" s="26"/>
      <c r="I7" s="26"/>
      <c r="J7" s="27"/>
      <c r="K7" s="31"/>
      <c r="L7" s="31"/>
      <c r="M7" s="31"/>
      <c r="N7" s="35"/>
      <c r="O7" s="9"/>
      <c r="P7" s="9"/>
      <c r="Q7" s="9"/>
      <c r="R7" s="9"/>
      <c r="S7" s="9"/>
      <c r="T7" s="59"/>
      <c r="U7" s="60"/>
      <c r="V7" s="60"/>
      <c r="W7" s="60"/>
      <c r="X7" s="60"/>
      <c r="Y7" s="60"/>
      <c r="Z7" s="60"/>
      <c r="AA7" s="61"/>
      <c r="AB7" s="9"/>
      <c r="AC7" s="9"/>
      <c r="AD7" s="9"/>
      <c r="AE7" s="9"/>
    </row>
    <row r="8" spans="2:31" x14ac:dyDescent="0.25">
      <c r="B8" s="64"/>
      <c r="C8" s="64"/>
      <c r="D8" s="23"/>
      <c r="E8" s="24"/>
      <c r="F8" s="25"/>
      <c r="G8" s="26"/>
      <c r="H8" s="26"/>
      <c r="I8" s="26"/>
      <c r="J8" s="27"/>
      <c r="K8" s="31"/>
      <c r="L8" s="31"/>
      <c r="M8" s="31"/>
      <c r="N8" s="35"/>
      <c r="O8" s="9"/>
      <c r="P8" s="9"/>
      <c r="Q8" s="9"/>
      <c r="R8" s="9"/>
      <c r="S8" s="9"/>
      <c r="T8" s="59"/>
      <c r="U8" s="60"/>
      <c r="V8" s="60"/>
      <c r="W8" s="60"/>
      <c r="X8" s="60"/>
      <c r="Y8" s="60"/>
      <c r="Z8" s="60"/>
      <c r="AA8" s="61"/>
      <c r="AB8" s="9"/>
      <c r="AC8" s="9"/>
      <c r="AD8" s="9"/>
      <c r="AE8" s="9"/>
    </row>
    <row r="9" spans="2:31" x14ac:dyDescent="0.25">
      <c r="B9" s="64"/>
      <c r="C9" s="64"/>
      <c r="D9" s="23"/>
      <c r="E9" s="24"/>
      <c r="F9" s="25"/>
      <c r="G9" s="26"/>
      <c r="H9" s="26"/>
      <c r="I9" s="26"/>
      <c r="J9" s="27"/>
      <c r="K9" s="31"/>
      <c r="L9" s="31"/>
      <c r="M9" s="31"/>
      <c r="N9" s="35"/>
      <c r="O9" s="9"/>
      <c r="P9" s="9"/>
      <c r="Q9" s="9"/>
      <c r="R9" s="9"/>
      <c r="S9" s="9"/>
      <c r="T9" s="59"/>
      <c r="U9" s="60"/>
      <c r="V9" s="60"/>
      <c r="W9" s="60"/>
      <c r="X9" s="60"/>
      <c r="Y9" s="60"/>
      <c r="Z9" s="60"/>
      <c r="AA9" s="61"/>
      <c r="AB9" s="9"/>
      <c r="AC9" s="9"/>
      <c r="AD9" s="9"/>
      <c r="AE9" s="9"/>
    </row>
    <row r="10" spans="2:31" x14ac:dyDescent="0.25">
      <c r="B10" s="71"/>
      <c r="C10" s="71"/>
      <c r="D10" s="32"/>
      <c r="E10" s="33"/>
      <c r="F10" s="34"/>
      <c r="G10" s="19"/>
      <c r="H10" s="19"/>
      <c r="I10" s="19"/>
      <c r="J10" s="20"/>
      <c r="K10" s="35"/>
      <c r="L10" s="31"/>
      <c r="M10" s="31"/>
      <c r="N10" s="35"/>
      <c r="O10" s="41"/>
      <c r="P10" s="41"/>
      <c r="Q10" s="41"/>
      <c r="R10" s="41"/>
      <c r="S10" s="42"/>
      <c r="T10" s="56"/>
      <c r="U10" s="57"/>
      <c r="V10" s="57"/>
      <c r="W10" s="57"/>
      <c r="X10" s="57"/>
      <c r="Y10" s="57"/>
      <c r="Z10" s="57"/>
      <c r="AA10" s="58"/>
      <c r="AB10" s="31"/>
      <c r="AC10" s="31"/>
      <c r="AD10" s="31"/>
      <c r="AE10" s="35"/>
    </row>
    <row r="11" spans="2:31" x14ac:dyDescent="0.25">
      <c r="B11" s="71"/>
      <c r="C11" s="71"/>
      <c r="D11" s="32"/>
      <c r="E11" s="29"/>
      <c r="F11" s="30"/>
      <c r="G11" s="36"/>
      <c r="H11" s="36"/>
      <c r="I11" s="36"/>
      <c r="J11" s="37"/>
      <c r="K11" s="35"/>
      <c r="L11" s="31"/>
      <c r="M11" s="31"/>
      <c r="N11" s="35"/>
      <c r="O11" s="9"/>
      <c r="P11" s="9"/>
      <c r="Q11" s="9"/>
      <c r="R11" s="9"/>
      <c r="S11" s="9"/>
      <c r="T11" s="59"/>
      <c r="U11" s="60"/>
      <c r="V11" s="60"/>
      <c r="W11" s="60"/>
      <c r="X11" s="60"/>
      <c r="Y11" s="60"/>
      <c r="Z11" s="60"/>
      <c r="AA11" s="61"/>
      <c r="AB11" s="9"/>
      <c r="AC11" s="9"/>
      <c r="AD11" s="9"/>
      <c r="AE11" s="9"/>
    </row>
    <row r="12" spans="2:31" x14ac:dyDescent="0.25">
      <c r="B12" s="71"/>
      <c r="C12" s="71"/>
      <c r="D12" s="34"/>
      <c r="E12" s="29"/>
      <c r="F12" s="30"/>
      <c r="G12" s="19"/>
      <c r="H12" s="19"/>
      <c r="I12" s="19"/>
      <c r="J12" s="20"/>
      <c r="K12" s="35"/>
      <c r="L12" s="31"/>
      <c r="M12" s="31"/>
      <c r="N12" s="35"/>
      <c r="O12" s="9"/>
      <c r="P12" s="9"/>
      <c r="Q12" s="9"/>
      <c r="R12" s="9"/>
      <c r="S12" s="9"/>
      <c r="T12" s="59"/>
      <c r="U12" s="60"/>
      <c r="V12" s="60"/>
      <c r="W12" s="60"/>
      <c r="X12" s="60"/>
      <c r="Y12" s="60"/>
      <c r="Z12" s="60"/>
      <c r="AA12" s="61"/>
      <c r="AB12" s="9"/>
      <c r="AC12" s="9"/>
      <c r="AD12" s="9"/>
      <c r="AE12" s="9"/>
    </row>
    <row r="13" spans="2:31" x14ac:dyDescent="0.25">
      <c r="B13" s="85"/>
      <c r="C13" s="85"/>
      <c r="D13" s="32"/>
      <c r="E13" s="29"/>
      <c r="F13" s="3"/>
      <c r="G13" s="21"/>
      <c r="H13" s="21"/>
      <c r="I13" s="19"/>
      <c r="J13" s="38"/>
      <c r="K13" s="39"/>
      <c r="L13" s="39"/>
      <c r="M13" s="39"/>
      <c r="N13" s="39"/>
      <c r="O13" s="9"/>
      <c r="P13" s="9"/>
      <c r="Q13" s="9"/>
      <c r="R13" s="9"/>
      <c r="S13" s="9"/>
      <c r="T13" s="59"/>
      <c r="U13" s="60"/>
      <c r="V13" s="60"/>
      <c r="W13" s="60"/>
      <c r="X13" s="60"/>
      <c r="Y13" s="60"/>
      <c r="Z13" s="60"/>
      <c r="AA13" s="61"/>
      <c r="AB13" s="9"/>
      <c r="AC13" s="9"/>
      <c r="AD13" s="9"/>
      <c r="AE13" s="9"/>
    </row>
    <row r="14" spans="2:31" x14ac:dyDescent="0.25">
      <c r="B14" s="85"/>
      <c r="C14" s="85"/>
      <c r="D14" s="32"/>
      <c r="E14" s="29"/>
      <c r="F14" s="28"/>
      <c r="G14" s="19"/>
      <c r="H14" s="19"/>
      <c r="I14" s="19"/>
      <c r="J14" s="20"/>
      <c r="K14" s="39"/>
      <c r="L14" s="39"/>
      <c r="M14" s="39"/>
      <c r="N14" s="39"/>
      <c r="O14" s="41"/>
      <c r="P14" s="41"/>
      <c r="Q14" s="41"/>
      <c r="R14" s="41"/>
      <c r="S14" s="42"/>
      <c r="T14" s="56"/>
      <c r="U14" s="57"/>
      <c r="V14" s="57"/>
      <c r="W14" s="57"/>
      <c r="X14" s="57"/>
      <c r="Y14" s="57"/>
      <c r="Z14" s="57"/>
      <c r="AA14" s="58"/>
      <c r="AB14" s="31"/>
      <c r="AC14" s="31"/>
      <c r="AD14" s="31"/>
      <c r="AE14" s="35"/>
    </row>
    <row r="15" spans="2:31" x14ac:dyDescent="0.25">
      <c r="B15" s="85"/>
      <c r="C15" s="85"/>
      <c r="D15" s="32"/>
      <c r="E15" s="29"/>
      <c r="F15" s="3"/>
      <c r="G15" s="21"/>
      <c r="H15" s="21"/>
      <c r="I15" s="19"/>
      <c r="J15" s="38"/>
      <c r="K15" s="15"/>
      <c r="L15" s="15"/>
      <c r="M15" s="15"/>
      <c r="N15" s="15"/>
      <c r="O15" s="43"/>
      <c r="P15" s="43"/>
      <c r="Q15" s="43"/>
      <c r="R15" s="43"/>
      <c r="S15" s="42"/>
      <c r="T15" s="67"/>
      <c r="U15" s="68"/>
      <c r="V15" s="68"/>
      <c r="W15" s="68"/>
      <c r="X15" s="68"/>
      <c r="Y15" s="68"/>
      <c r="Z15" s="68"/>
      <c r="AA15" s="69"/>
      <c r="AB15" s="31"/>
      <c r="AC15" s="31"/>
      <c r="AD15" s="31"/>
      <c r="AE15" s="35"/>
    </row>
    <row r="16" spans="2:31" x14ac:dyDescent="0.25">
      <c r="B16" s="84"/>
      <c r="C16" s="71"/>
      <c r="D16" s="34"/>
      <c r="E16" s="29"/>
      <c r="F16" s="28"/>
      <c r="G16" s="19"/>
      <c r="H16" s="19"/>
      <c r="I16" s="19"/>
      <c r="J16" s="20"/>
      <c r="K16" s="39"/>
      <c r="L16" s="39"/>
      <c r="M16" s="39"/>
      <c r="N16" s="39"/>
      <c r="O16" s="41"/>
      <c r="P16" s="41"/>
      <c r="Q16" s="41"/>
      <c r="R16" s="41"/>
      <c r="S16" s="42"/>
      <c r="T16" s="56"/>
      <c r="U16" s="57"/>
      <c r="V16" s="57"/>
      <c r="W16" s="57"/>
      <c r="X16" s="57"/>
      <c r="Y16" s="57"/>
      <c r="Z16" s="57"/>
      <c r="AA16" s="58"/>
      <c r="AB16" s="31"/>
      <c r="AC16" s="31"/>
      <c r="AD16" s="31"/>
      <c r="AE16" s="35"/>
    </row>
    <row r="17" spans="2:31" x14ac:dyDescent="0.25">
      <c r="B17" s="84"/>
      <c r="C17" s="71"/>
      <c r="D17" s="34"/>
      <c r="E17" s="29"/>
      <c r="F17" s="3"/>
      <c r="G17" s="21"/>
      <c r="H17" s="21"/>
      <c r="I17" s="21"/>
      <c r="J17" s="38"/>
      <c r="K17" s="39"/>
      <c r="L17" s="39"/>
      <c r="M17" s="39"/>
      <c r="N17" s="39"/>
      <c r="O17" s="9"/>
      <c r="P17" s="9"/>
      <c r="Q17" s="9"/>
      <c r="R17" s="9"/>
      <c r="S17" s="9"/>
      <c r="T17" s="59"/>
      <c r="U17" s="60"/>
      <c r="V17" s="60"/>
      <c r="W17" s="60"/>
      <c r="X17" s="60"/>
      <c r="Y17" s="60"/>
      <c r="Z17" s="60"/>
      <c r="AA17" s="61"/>
      <c r="AB17" s="9"/>
      <c r="AC17" s="9"/>
      <c r="AD17" s="9"/>
      <c r="AE17" s="9"/>
    </row>
  </sheetData>
  <mergeCells count="42">
    <mergeCell ref="B16:B17"/>
    <mergeCell ref="C16:C17"/>
    <mergeCell ref="T16:AA16"/>
    <mergeCell ref="T17:AA17"/>
    <mergeCell ref="B10:B12"/>
    <mergeCell ref="C10:C12"/>
    <mergeCell ref="T10:AA10"/>
    <mergeCell ref="T11:AA11"/>
    <mergeCell ref="T12:AA12"/>
    <mergeCell ref="B13:B15"/>
    <mergeCell ref="C13:C15"/>
    <mergeCell ref="T13:AA13"/>
    <mergeCell ref="T14:AA14"/>
    <mergeCell ref="T15:AA15"/>
    <mergeCell ref="AE5:AE6"/>
    <mergeCell ref="B7:B9"/>
    <mergeCell ref="C7:C9"/>
    <mergeCell ref="T7:AA7"/>
    <mergeCell ref="T8:AA8"/>
    <mergeCell ref="T9:AA9"/>
    <mergeCell ref="B4:B6"/>
    <mergeCell ref="C4:C6"/>
    <mergeCell ref="D4:D6"/>
    <mergeCell ref="E4:E6"/>
    <mergeCell ref="F4:G4"/>
    <mergeCell ref="H4:I4"/>
    <mergeCell ref="AB4:AE4"/>
    <mergeCell ref="F5:F6"/>
    <mergeCell ref="G5:G6"/>
    <mergeCell ref="H5:H6"/>
    <mergeCell ref="I5:I6"/>
    <mergeCell ref="O5:S5"/>
    <mergeCell ref="T5:AA6"/>
    <mergeCell ref="AB5:AB6"/>
    <mergeCell ref="AC5:AC6"/>
    <mergeCell ref="AD5:AD6"/>
    <mergeCell ref="J4:J6"/>
    <mergeCell ref="K4:K6"/>
    <mergeCell ref="L4:L6"/>
    <mergeCell ref="M4:M6"/>
    <mergeCell ref="N4:N6"/>
    <mergeCell ref="O4:AA4"/>
  </mergeCells>
  <conditionalFormatting sqref="N4">
    <cfRule type="containsText" dxfId="16" priority="9" stopIfTrue="1" operator="containsText" text="C">
      <formula>NOT(ISERROR(SEARCH("C",N4)))</formula>
    </cfRule>
  </conditionalFormatting>
  <conditionalFormatting sqref="N4">
    <cfRule type="containsText" dxfId="15" priority="14" stopIfTrue="1" operator="containsText" text="B">
      <formula>NOT(ISERROR(SEARCH("B",N4)))</formula>
    </cfRule>
  </conditionalFormatting>
  <conditionalFormatting sqref="N4">
    <cfRule type="containsText" dxfId="14" priority="15" stopIfTrue="1" operator="containsText" text="C">
      <formula>NOT(ISERROR(SEARCH("C",N4)))</formula>
    </cfRule>
  </conditionalFormatting>
  <conditionalFormatting sqref="N4">
    <cfRule type="containsText" dxfId="13" priority="16" stopIfTrue="1" operator="containsText" text="B">
      <formula>NOT(ISERROR(SEARCH("B",N4)))</formula>
    </cfRule>
  </conditionalFormatting>
  <conditionalFormatting sqref="N4">
    <cfRule type="containsText" dxfId="12" priority="17" stopIfTrue="1" operator="containsText" text="A">
      <formula>NOT(ISERROR(SEARCH("A",N4)))</formula>
    </cfRule>
  </conditionalFormatting>
  <conditionalFormatting sqref="AE4:AE6">
    <cfRule type="containsText" dxfId="11" priority="10" stopIfTrue="1" operator="containsText" text="C">
      <formula>NOT(ISERROR(SEARCH("C",AE4)))</formula>
    </cfRule>
  </conditionalFormatting>
  <conditionalFormatting sqref="AE4:AE6">
    <cfRule type="containsText" dxfId="10" priority="11" stopIfTrue="1" operator="containsText" text="B">
      <formula>NOT(ISERROR(SEARCH("B",AE4)))</formula>
    </cfRule>
  </conditionalFormatting>
  <conditionalFormatting sqref="AE4:AE6">
    <cfRule type="containsText" dxfId="9" priority="12" stopIfTrue="1" operator="containsText" text="A">
      <formula>NOT(ISERROR(SEARCH("A",AE4)))</formula>
    </cfRule>
  </conditionalFormatting>
  <conditionalFormatting sqref="AE4:AE6">
    <cfRule type="containsText" dxfId="8" priority="13" stopIfTrue="1" operator="containsText" text="A">
      <formula>NOT(ISERROR(SEARCH("A",AE4)))</formula>
    </cfRule>
  </conditionalFormatting>
  <conditionalFormatting sqref="O16:R16">
    <cfRule type="expression" dxfId="7" priority="7" stopIfTrue="1">
      <formula>#REF!="SI"</formula>
    </cfRule>
  </conditionalFormatting>
  <conditionalFormatting sqref="O16:R16">
    <cfRule type="expression" dxfId="6" priority="8" stopIfTrue="1">
      <formula>#REF!="NO"</formula>
    </cfRule>
  </conditionalFormatting>
  <conditionalFormatting sqref="O15:R15">
    <cfRule type="expression" dxfId="5" priority="5" stopIfTrue="1">
      <formula>#REF!="SI"</formula>
    </cfRule>
  </conditionalFormatting>
  <conditionalFormatting sqref="O15:R15">
    <cfRule type="expression" dxfId="4" priority="6" stopIfTrue="1">
      <formula>#REF!="NO"</formula>
    </cfRule>
  </conditionalFormatting>
  <conditionalFormatting sqref="O14:R14">
    <cfRule type="expression" dxfId="3" priority="3" stopIfTrue="1">
      <formula>#REF!="SI"</formula>
    </cfRule>
  </conditionalFormatting>
  <conditionalFormatting sqref="O14:R14">
    <cfRule type="expression" dxfId="2" priority="4" stopIfTrue="1">
      <formula>#REF!="NO"</formula>
    </cfRule>
  </conditionalFormatting>
  <conditionalFormatting sqref="O10:R10">
    <cfRule type="expression" dxfId="1" priority="1" stopIfTrue="1">
      <formula>#REF!="SI"</formula>
    </cfRule>
  </conditionalFormatting>
  <conditionalFormatting sqref="O10:R10">
    <cfRule type="expression" dxfId="0" priority="2" stopIfTrue="1">
      <formula>#REF!="NO"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 </vt:lpstr>
      <vt:lpstr>EJEMPLO </vt:lpstr>
      <vt:lpstr>PLANTILLA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2021-08-24T15:51:42Z</dcterms:created>
  <dcterms:modified xsi:type="dcterms:W3CDTF">2021-08-25T17:13:31Z</dcterms:modified>
</cp:coreProperties>
</file>